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питание меню и график\"/>
    </mc:Choice>
  </mc:AlternateContent>
  <xr:revisionPtr revIDLastSave="0" documentId="13_ncr:1_{B18FB5D2-3852-421F-BB99-E98220E8B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G24" i="1" s="1"/>
  <c r="F13" i="1"/>
  <c r="F24" i="1" l="1"/>
  <c r="G195" i="1"/>
  <c r="G196" i="1" s="1"/>
  <c r="H195" i="1"/>
  <c r="J195" i="1"/>
  <c r="I176" i="1"/>
  <c r="H176" i="1"/>
  <c r="J138" i="1"/>
  <c r="I119" i="1"/>
  <c r="H119" i="1"/>
  <c r="J119" i="1"/>
  <c r="I100" i="1"/>
  <c r="J100" i="1"/>
  <c r="H100" i="1"/>
  <c r="H81" i="1"/>
  <c r="I81" i="1"/>
  <c r="J81" i="1"/>
  <c r="F62" i="1"/>
  <c r="I62" i="1"/>
  <c r="J62" i="1"/>
  <c r="H62" i="1"/>
  <c r="H43" i="1"/>
  <c r="I43" i="1"/>
  <c r="J43" i="1"/>
  <c r="H24" i="1"/>
  <c r="I24" i="1"/>
  <c r="J157" i="1"/>
  <c r="F157" i="1"/>
  <c r="H157" i="1"/>
  <c r="I157" i="1"/>
  <c r="F196" i="1" l="1"/>
  <c r="H196" i="1"/>
  <c r="I196" i="1"/>
  <c r="J196" i="1"/>
</calcChain>
</file>

<file path=xl/sharedStrings.xml><?xml version="1.0" encoding="utf-8"?>
<sst xmlns="http://schemas.openxmlformats.org/spreadsheetml/2006/main" count="241" uniqueCount="71">
  <si>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</si>
  <si>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</si>
  <si>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</si>
  <si>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</si>
  <si>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</si>
  <si>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</si>
  <si>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</si>
  <si>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</si>
  <si>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</si>
  <si>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</si>
  <si>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</si>
  <si>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</si>
  <si>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</si>
  <si>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</si>
  <si>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</si>
  <si>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</si>
  <si>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</si>
  <si>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</si>
  <si>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</si>
  <si>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</si>
  <si>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</si>
  <si>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</si>
  <si>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</si>
  <si>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</si>
  <si>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</si>
  <si>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</si>
  <si>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</si>
  <si>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</si>
  <si>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</si>
  <si>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</si>
  <si>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</si>
  <si>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</si>
  <si>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</si>
  <si>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</si>
  <si>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</si>
  <si>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</si>
  <si>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</si>
  <si>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</si>
  <si>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</si>
  <si>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</si>
  <si>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Замятина А.Г.</t>
  </si>
  <si>
    <t>Щи из свежей капусты с картофелем</t>
  </si>
  <si>
    <t>Гуляш</t>
  </si>
  <si>
    <t>54-2м</t>
  </si>
  <si>
    <t>Рис отварной</t>
  </si>
  <si>
    <t>Чай с сахаром</t>
  </si>
  <si>
    <t>Хлеб ржано-пшеничный</t>
  </si>
  <si>
    <t> Рассольник петербургский с перловой крупой</t>
  </si>
  <si>
    <t>Котлета</t>
  </si>
  <si>
    <t>Макаронные изделия отварные</t>
  </si>
  <si>
    <t>Компот из смеси сухофруктов</t>
  </si>
  <si>
    <t> Суп картофельный с бобовыми (горох)</t>
  </si>
  <si>
    <t>Плов из птицы</t>
  </si>
  <si>
    <t>Кофе на молоке</t>
  </si>
  <si>
    <t>Борщ с капустой и картофелем</t>
  </si>
  <si>
    <t>54-2с</t>
  </si>
  <si>
    <t>Птица отварная</t>
  </si>
  <si>
    <t xml:space="preserve">Какао с молоком </t>
  </si>
  <si>
    <t>Тефтели из говядины паровые</t>
  </si>
  <si>
    <t>54-8м</t>
  </si>
  <si>
    <t>Картофельное пюре</t>
  </si>
  <si>
    <t>54-11г</t>
  </si>
  <si>
    <t>Суп молочный с рисовой крупой</t>
  </si>
  <si>
    <t>Суп с рыбными с консервами</t>
  </si>
  <si>
    <t>Каша рассыпчатая, гречневая</t>
  </si>
  <si>
    <t>Суп крестьянский с ячневой крупой, с куриным мясом</t>
  </si>
  <si>
    <t>Жаркое по-домашнему</t>
  </si>
  <si>
    <t>Суп картофельный с макаронными изделиями</t>
  </si>
  <si>
    <t>Сок</t>
  </si>
  <si>
    <t>Суп картофельный с мясными фрикадельками</t>
  </si>
  <si>
    <t>МОУ "Шольская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</si>
</sst>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N18" sqref="N1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70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1.75</v>
      </c>
      <c r="H15" s="43">
        <v>4.8899999999999997</v>
      </c>
      <c r="I15" s="43">
        <v>8.49</v>
      </c>
      <c r="J15" s="43">
        <v>84.75</v>
      </c>
      <c r="K15" s="44">
        <v>187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42</v>
      </c>
      <c r="F16" s="43">
        <v>175</v>
      </c>
      <c r="G16" s="43">
        <v>16.899999999999999</v>
      </c>
      <c r="H16" s="43">
        <v>16.399999999999999</v>
      </c>
      <c r="I16" s="43">
        <v>4</v>
      </c>
      <c r="J16" s="43">
        <v>232</v>
      </c>
      <c r="K16" s="44" t="s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200</v>
      </c>
      <c r="G17" s="43">
        <v>11.64</v>
      </c>
      <c r="H17" s="43">
        <v>19.48</v>
      </c>
      <c r="I17" s="43">
        <v>100</v>
      </c>
      <c r="J17" s="43">
        <v>298.47000000000003</v>
      </c>
      <c r="K17" s="44">
        <v>304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3.36</v>
      </c>
      <c r="H20" s="43">
        <v>0.66</v>
      </c>
      <c r="I20" s="43">
        <v>29.64</v>
      </c>
      <c r="J20" s="43">
        <v>139.19999999999999</v>
      </c>
      <c r="K20" s="44">
        <v>19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885</v>
      </c>
      <c r="G23" s="19">
        <f t="shared" ref="G23:J23" si="2">SUM(G14:G22)</f>
        <v>33.85</v>
      </c>
      <c r="H23" s="19">
        <f t="shared" si="2"/>
        <v>41.429999999999993</v>
      </c>
      <c r="I23" s="19">
        <f t="shared" si="2"/>
        <v>156.13</v>
      </c>
      <c r="J23" s="19">
        <f t="shared" si="2"/>
        <v>782.42000000000007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885</v>
      </c>
      <c r="G24" s="32">
        <f t="shared" ref="G24:J24" si="4">G13+G23</f>
        <v>33.85</v>
      </c>
      <c r="H24" s="32">
        <f t="shared" si="4"/>
        <v>41.429999999999993</v>
      </c>
      <c r="I24" s="32">
        <f t="shared" si="4"/>
        <v>156.13</v>
      </c>
      <c r="J24" s="32">
        <f t="shared" si="4"/>
        <v>782.42000000000007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2.1</v>
      </c>
      <c r="H34" s="43">
        <v>5.1100000000000003</v>
      </c>
      <c r="I34" s="43">
        <v>16.59</v>
      </c>
      <c r="J34" s="43">
        <v>120.75</v>
      </c>
      <c r="K34" s="44">
        <v>197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608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7.36</v>
      </c>
      <c r="H36" s="43">
        <v>6.02</v>
      </c>
      <c r="I36" s="43">
        <v>35.26</v>
      </c>
      <c r="J36" s="43">
        <v>224.6</v>
      </c>
      <c r="K36" s="44">
        <v>688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868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60</v>
      </c>
      <c r="G39" s="43">
        <v>3.36</v>
      </c>
      <c r="H39" s="43">
        <v>0.66</v>
      </c>
      <c r="I39" s="43">
        <v>29.64</v>
      </c>
      <c r="J39" s="43">
        <v>139.19999999999999</v>
      </c>
      <c r="K39" s="44">
        <v>19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28.41</v>
      </c>
      <c r="H42" s="19">
        <f t="shared" ref="H42" si="11">SUM(H33:H41)</f>
        <v>23.34</v>
      </c>
      <c r="I42" s="19">
        <f t="shared" ref="I42" si="12">SUM(I33:I41)</f>
        <v>121.95</v>
      </c>
      <c r="J42" s="19">
        <f t="shared" ref="J42:L42" si="13">SUM(J33:J41)</f>
        <v>807.5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810</v>
      </c>
      <c r="G43" s="32">
        <f t="shared" ref="G43" si="14">G32+G42</f>
        <v>28.41</v>
      </c>
      <c r="H43" s="32">
        <f t="shared" ref="H43" si="15">H32+H42</f>
        <v>23.34</v>
      </c>
      <c r="I43" s="32">
        <f t="shared" ref="I43" si="16">I32+I42</f>
        <v>121.95</v>
      </c>
      <c r="J43" s="32">
        <f t="shared" ref="J43:L43" si="17">J32+J42</f>
        <v>807.5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51</v>
      </c>
      <c r="F53" s="43">
        <v>250</v>
      </c>
      <c r="G53" s="43">
        <v>5.49</v>
      </c>
      <c r="H53" s="43">
        <v>5.28</v>
      </c>
      <c r="I53" s="43">
        <v>16.329999999999998</v>
      </c>
      <c r="J53" s="43">
        <v>134.75</v>
      </c>
      <c r="K53" s="44">
        <v>206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52</v>
      </c>
      <c r="F54" s="43">
        <v>260</v>
      </c>
      <c r="G54" s="43">
        <v>25.38</v>
      </c>
      <c r="H54" s="43">
        <v>21.25</v>
      </c>
      <c r="I54" s="43">
        <v>44.61</v>
      </c>
      <c r="J54" s="43">
        <v>471.25</v>
      </c>
      <c r="K54" s="44">
        <v>304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1.4</v>
      </c>
      <c r="H56" s="43">
        <v>2</v>
      </c>
      <c r="I56" s="43">
        <v>22.4</v>
      </c>
      <c r="J56" s="43">
        <v>116</v>
      </c>
      <c r="K56" s="44">
        <v>951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46</v>
      </c>
      <c r="F58" s="43">
        <v>60</v>
      </c>
      <c r="G58" s="43">
        <v>3.36</v>
      </c>
      <c r="H58" s="43">
        <v>0.66</v>
      </c>
      <c r="I58" s="43">
        <v>29.64</v>
      </c>
      <c r="J58" s="43">
        <v>139.19999999999999</v>
      </c>
      <c r="K58" s="44">
        <v>19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35.629999999999995</v>
      </c>
      <c r="H61" s="19">
        <f t="shared" ref="H61" si="23">SUM(H52:H60)</f>
        <v>29.19</v>
      </c>
      <c r="I61" s="19">
        <f t="shared" ref="I61" si="24">SUM(I52:I60)</f>
        <v>112.98</v>
      </c>
      <c r="J61" s="19">
        <f t="shared" ref="J61:L61" si="25">SUM(J52:J60)</f>
        <v>861.2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770</v>
      </c>
      <c r="G62" s="32">
        <f t="shared" ref="G62" si="26">G51+G61</f>
        <v>35.629999999999995</v>
      </c>
      <c r="H62" s="32">
        <f t="shared" ref="H62" si="27">H51+H61</f>
        <v>29.19</v>
      </c>
      <c r="I62" s="32">
        <f t="shared" ref="I62" si="28">I51+I61</f>
        <v>112.98</v>
      </c>
      <c r="J62" s="32">
        <f t="shared" ref="J62:L62" si="29">J51+J61</f>
        <v>861.2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5.9</v>
      </c>
      <c r="H72" s="43">
        <v>6.2</v>
      </c>
      <c r="I72" s="43">
        <v>12.7</v>
      </c>
      <c r="J72" s="43">
        <v>138</v>
      </c>
      <c r="K72" s="44" t="s">
        <v>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21.1</v>
      </c>
      <c r="H73" s="43">
        <v>13.6</v>
      </c>
      <c r="I73" s="43">
        <v>0</v>
      </c>
      <c r="J73" s="43">
        <v>206.25</v>
      </c>
      <c r="K73" s="44">
        <v>637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49</v>
      </c>
      <c r="F74" s="43">
        <v>200</v>
      </c>
      <c r="G74" s="43">
        <v>7.36</v>
      </c>
      <c r="H74" s="43">
        <v>6.02</v>
      </c>
      <c r="I74" s="43">
        <v>35.26</v>
      </c>
      <c r="J74" s="43">
        <v>224.6</v>
      </c>
      <c r="K74" s="44">
        <v>688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959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3.36</v>
      </c>
      <c r="H77" s="43">
        <v>0.66</v>
      </c>
      <c r="I77" s="43">
        <v>29.64</v>
      </c>
      <c r="J77" s="43">
        <v>139.19999999999999</v>
      </c>
      <c r="K77" s="44">
        <v>19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41.24</v>
      </c>
      <c r="H80" s="19">
        <f t="shared" ref="H80" si="35">SUM(H71:H79)</f>
        <v>30.2</v>
      </c>
      <c r="I80" s="19">
        <f t="shared" ref="I80" si="36">SUM(I71:I79)</f>
        <v>103.08999999999999</v>
      </c>
      <c r="J80" s="19">
        <f t="shared" ref="J80:L80" si="37">SUM(J71:J79)</f>
        <v>853.25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810</v>
      </c>
      <c r="G81" s="32">
        <f t="shared" ref="G81" si="38">G70+G80</f>
        <v>41.24</v>
      </c>
      <c r="H81" s="32">
        <f t="shared" ref="H81" si="39">H70+H80</f>
        <v>30.2</v>
      </c>
      <c r="I81" s="32">
        <f t="shared" ref="I81" si="40">I70+I80</f>
        <v>103.08999999999999</v>
      </c>
      <c r="J81" s="32">
        <f t="shared" ref="J81:L81" si="41">J70+J80</f>
        <v>853.25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41</v>
      </c>
      <c r="F91" s="43">
        <v>250</v>
      </c>
      <c r="G91" s="43">
        <v>1.75</v>
      </c>
      <c r="H91" s="43">
        <v>4.8899999999999997</v>
      </c>
      <c r="I91" s="43">
        <v>8.49</v>
      </c>
      <c r="J91" s="43">
        <v>84.75</v>
      </c>
      <c r="K91" s="44">
        <v>187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58</v>
      </c>
      <c r="F92" s="43">
        <v>120</v>
      </c>
      <c r="G92" s="43">
        <v>16.399999999999999</v>
      </c>
      <c r="H92" s="43">
        <v>14.2</v>
      </c>
      <c r="I92" s="43">
        <v>10</v>
      </c>
      <c r="J92" s="43">
        <v>234.2</v>
      </c>
      <c r="K92" s="44" t="s">
        <v>59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60</v>
      </c>
      <c r="F93" s="43">
        <v>200</v>
      </c>
      <c r="G93" s="43">
        <v>4.3</v>
      </c>
      <c r="H93" s="43">
        <v>6.9</v>
      </c>
      <c r="I93" s="43">
        <v>26.4</v>
      </c>
      <c r="J93" s="43">
        <v>185.9</v>
      </c>
      <c r="K93" s="44" t="s">
        <v>61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3.36</v>
      </c>
      <c r="H96" s="43">
        <v>0.66</v>
      </c>
      <c r="I96" s="43">
        <v>29.64</v>
      </c>
      <c r="J96" s="43">
        <v>139.19999999999999</v>
      </c>
      <c r="K96" s="44">
        <v>19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26.009999999999998</v>
      </c>
      <c r="H99" s="19">
        <f t="shared" ref="H99" si="47">SUM(H90:H98)</f>
        <v>26.650000000000002</v>
      </c>
      <c r="I99" s="19">
        <f t="shared" ref="I99" si="48">SUM(I90:I98)</f>
        <v>88.53</v>
      </c>
      <c r="J99" s="19">
        <f t="shared" ref="J99:L99" si="49">SUM(J90:J98)</f>
        <v>672.05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830</v>
      </c>
      <c r="G100" s="32">
        <f t="shared" ref="G100" si="50">G89+G99</f>
        <v>26.009999999999998</v>
      </c>
      <c r="H100" s="32">
        <f t="shared" ref="H100" si="51">H89+H99</f>
        <v>26.650000000000002</v>
      </c>
      <c r="I100" s="32">
        <f t="shared" ref="I100" si="52">I89+I99</f>
        <v>88.53</v>
      </c>
      <c r="J100" s="32">
        <f t="shared" ref="J100:L100" si="53">J89+J99</f>
        <v>672.05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6.03</v>
      </c>
      <c r="H110" s="43">
        <v>1.28</v>
      </c>
      <c r="I110" s="43">
        <v>21.04</v>
      </c>
      <c r="J110" s="43">
        <v>165.5</v>
      </c>
      <c r="K110" s="44">
        <v>94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48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608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49</v>
      </c>
      <c r="F112" s="43">
        <v>200</v>
      </c>
      <c r="G112" s="43">
        <v>7.36</v>
      </c>
      <c r="H112" s="43">
        <v>6.02</v>
      </c>
      <c r="I112" s="43">
        <v>35.26</v>
      </c>
      <c r="J112" s="43">
        <v>224.6</v>
      </c>
      <c r="K112" s="44">
        <v>688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139.19999999999999</v>
      </c>
      <c r="K115" s="44">
        <v>19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32.5</v>
      </c>
      <c r="H118" s="19">
        <f t="shared" si="56"/>
        <v>19.510000000000002</v>
      </c>
      <c r="I118" s="19">
        <f t="shared" si="56"/>
        <v>115.64</v>
      </c>
      <c r="J118" s="19">
        <f t="shared" si="56"/>
        <v>786.05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810</v>
      </c>
      <c r="G119" s="32">
        <f t="shared" ref="G119" si="58">G108+G118</f>
        <v>32.5</v>
      </c>
      <c r="H119" s="32">
        <f t="shared" ref="H119" si="59">H108+H118</f>
        <v>19.510000000000002</v>
      </c>
      <c r="I119" s="32">
        <f t="shared" ref="I119" si="60">I108+I118</f>
        <v>115.64</v>
      </c>
      <c r="J119" s="32">
        <f t="shared" ref="J119:L119" si="61">J108+J118</f>
        <v>786.05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167.25</v>
      </c>
      <c r="K129" s="44">
        <v>87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21.1</v>
      </c>
      <c r="H130" s="43">
        <v>13.6</v>
      </c>
      <c r="I130" s="43">
        <v>0</v>
      </c>
      <c r="J130" s="43">
        <v>206.25</v>
      </c>
      <c r="K130" s="44">
        <v>637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64</v>
      </c>
      <c r="F131" s="43">
        <v>200</v>
      </c>
      <c r="G131" s="43">
        <v>8.8000000000000007</v>
      </c>
      <c r="H131" s="43">
        <v>5.84</v>
      </c>
      <c r="I131" s="43">
        <v>47.02</v>
      </c>
      <c r="J131" s="43">
        <v>284.94</v>
      </c>
      <c r="K131" s="44">
        <v>679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60</v>
      </c>
      <c r="G134" s="43">
        <v>3.36</v>
      </c>
      <c r="H134" s="43">
        <v>0.66</v>
      </c>
      <c r="I134" s="43">
        <v>29.64</v>
      </c>
      <c r="J134" s="43">
        <v>139.19999999999999</v>
      </c>
      <c r="K134" s="44">
        <v>19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41.910000000000004</v>
      </c>
      <c r="H137" s="19">
        <f t="shared" si="64"/>
        <v>28.5</v>
      </c>
      <c r="I137" s="19">
        <f t="shared" si="64"/>
        <v>115.76</v>
      </c>
      <c r="J137" s="19">
        <f t="shared" si="64"/>
        <v>891.84000000000015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810</v>
      </c>
      <c r="G138" s="32">
        <f t="shared" ref="G138" si="66">G127+G137</f>
        <v>41.910000000000004</v>
      </c>
      <c r="H138" s="32">
        <f t="shared" ref="H138" si="67">H127+H137</f>
        <v>28.5</v>
      </c>
      <c r="I138" s="32">
        <f t="shared" ref="I138" si="68">I127+I137</f>
        <v>115.76</v>
      </c>
      <c r="J138" s="32">
        <f t="shared" ref="J138:L138" si="69">J127+J137</f>
        <v>891.84000000000015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65</v>
      </c>
      <c r="F148" s="43">
        <v>250</v>
      </c>
      <c r="G148" s="43">
        <v>5.99</v>
      </c>
      <c r="H148" s="43">
        <v>7.54</v>
      </c>
      <c r="I148" s="43">
        <v>15.53</v>
      </c>
      <c r="J148" s="43">
        <v>148.28</v>
      </c>
      <c r="K148" s="44">
        <v>201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66</v>
      </c>
      <c r="F149" s="43">
        <v>240</v>
      </c>
      <c r="G149" s="43">
        <v>27.53</v>
      </c>
      <c r="H149" s="43">
        <v>7.47</v>
      </c>
      <c r="I149" s="43">
        <v>21.95</v>
      </c>
      <c r="J149" s="43">
        <v>265</v>
      </c>
      <c r="K149" s="44">
        <v>436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3.52</v>
      </c>
      <c r="H151" s="43">
        <v>3.72</v>
      </c>
      <c r="I151" s="43">
        <v>25.49</v>
      </c>
      <c r="J151" s="43">
        <v>145.19999999999999</v>
      </c>
      <c r="K151" s="44">
        <v>959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139.19999999999999</v>
      </c>
      <c r="K153" s="44">
        <v>19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40.400000000000006</v>
      </c>
      <c r="H156" s="19">
        <f t="shared" si="72"/>
        <v>19.39</v>
      </c>
      <c r="I156" s="19">
        <f t="shared" si="72"/>
        <v>92.61</v>
      </c>
      <c r="J156" s="19">
        <f t="shared" si="72"/>
        <v>697.68000000000006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750</v>
      </c>
      <c r="G157" s="32">
        <f t="shared" ref="G157" si="74">G146+G156</f>
        <v>40.400000000000006</v>
      </c>
      <c r="H157" s="32">
        <f t="shared" ref="H157" si="75">H146+H156</f>
        <v>19.39</v>
      </c>
      <c r="I157" s="32">
        <f t="shared" ref="I157" si="76">I146+I156</f>
        <v>92.61</v>
      </c>
      <c r="J157" s="32">
        <f t="shared" ref="J157:L157" si="77">J146+J156</f>
        <v>697.68000000000006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2.69</v>
      </c>
      <c r="H167" s="43">
        <v>2.84</v>
      </c>
      <c r="I167" s="43">
        <v>17.14</v>
      </c>
      <c r="J167" s="43">
        <v>104.75</v>
      </c>
      <c r="K167" s="44">
        <v>208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42</v>
      </c>
      <c r="F168" s="43">
        <v>100</v>
      </c>
      <c r="G168" s="43">
        <v>16.899999999999999</v>
      </c>
      <c r="H168" s="43">
        <v>16.399999999999999</v>
      </c>
      <c r="I168" s="43">
        <v>4</v>
      </c>
      <c r="J168" s="43">
        <v>232</v>
      </c>
      <c r="K168" s="44" t="s">
        <v>43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44</v>
      </c>
      <c r="F169" s="43">
        <v>200</v>
      </c>
      <c r="G169" s="43">
        <v>11.64</v>
      </c>
      <c r="H169" s="43">
        <v>19.48</v>
      </c>
      <c r="I169" s="43">
        <v>100</v>
      </c>
      <c r="J169" s="43">
        <v>298.47000000000003</v>
      </c>
      <c r="K169" s="44">
        <v>304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1</v>
      </c>
      <c r="H170" s="43">
        <v>0.2</v>
      </c>
      <c r="I170" s="43">
        <v>20.2</v>
      </c>
      <c r="J170" s="43">
        <v>92</v>
      </c>
      <c r="K170" s="44">
        <v>532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46</v>
      </c>
      <c r="F172" s="43">
        <v>60</v>
      </c>
      <c r="G172" s="43">
        <v>3.36</v>
      </c>
      <c r="H172" s="43">
        <v>0.66</v>
      </c>
      <c r="I172" s="43">
        <v>29.64</v>
      </c>
      <c r="J172" s="43">
        <v>139.19999999999999</v>
      </c>
      <c r="K172" s="44">
        <v>19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35.590000000000003</v>
      </c>
      <c r="H175" s="19">
        <f t="shared" si="80"/>
        <v>39.58</v>
      </c>
      <c r="I175" s="19">
        <f t="shared" si="80"/>
        <v>170.98000000000002</v>
      </c>
      <c r="J175" s="19">
        <f t="shared" si="80"/>
        <v>866.42000000000007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810</v>
      </c>
      <c r="G176" s="32">
        <f t="shared" ref="G176" si="82">G165+G175</f>
        <v>35.590000000000003</v>
      </c>
      <c r="H176" s="32">
        <f t="shared" ref="H176" si="83">H165+H175</f>
        <v>39.58</v>
      </c>
      <c r="I176" s="32">
        <f t="shared" ref="I176" si="84">I165+I175</f>
        <v>170.98000000000002</v>
      </c>
      <c r="J176" s="32">
        <f t="shared" ref="J176:L176" si="85">J165+J175</f>
        <v>866.42000000000007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69</v>
      </c>
      <c r="F186" s="43">
        <v>250</v>
      </c>
      <c r="G186" s="43">
        <v>7.29</v>
      </c>
      <c r="H186" s="43">
        <v>5.7</v>
      </c>
      <c r="I186" s="43">
        <v>16.989999999999998</v>
      </c>
      <c r="J186" s="43">
        <v>148.5</v>
      </c>
      <c r="K186" s="44">
        <v>209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58</v>
      </c>
      <c r="F187" s="43">
        <v>120</v>
      </c>
      <c r="G187" s="43">
        <v>16.399999999999999</v>
      </c>
      <c r="H187" s="43">
        <v>14.2</v>
      </c>
      <c r="I187" s="43">
        <v>10</v>
      </c>
      <c r="J187" s="43">
        <v>234.2</v>
      </c>
      <c r="K187" s="44" t="s">
        <v>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49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224.6</v>
      </c>
      <c r="K188" s="44">
        <v>688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0.04</v>
      </c>
      <c r="H189" s="43">
        <v>0</v>
      </c>
      <c r="I189" s="43">
        <v>24.76</v>
      </c>
      <c r="J189" s="43">
        <v>94.2</v>
      </c>
      <c r="K189" s="44">
        <v>868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46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139.19999999999999</v>
      </c>
      <c r="K191" s="44">
        <v>19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34.449999999999996</v>
      </c>
      <c r="H194" s="19">
        <f t="shared" si="88"/>
        <v>26.58</v>
      </c>
      <c r="I194" s="19">
        <f t="shared" si="88"/>
        <v>116.65</v>
      </c>
      <c r="J194" s="19">
        <f t="shared" si="88"/>
        <v>840.7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830</v>
      </c>
      <c r="G195" s="32">
        <f t="shared" ref="G195" si="90">G184+G194</f>
        <v>34.449999999999996</v>
      </c>
      <c r="H195" s="32">
        <f t="shared" ref="H195" si="91">H184+H194</f>
        <v>26.58</v>
      </c>
      <c r="I195" s="32">
        <f t="shared" ref="I195" si="92">I184+I194</f>
        <v>116.65</v>
      </c>
      <c r="J195" s="32">
        <f t="shared" ref="J195:L195" si="93">J184+J194</f>
        <v>840.7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34.998999999999995</v>
      </c>
      <c r="H196" s="34">
        <f t="shared" si="94"/>
        <v>28.436999999999994</v>
      </c>
      <c r="I196" s="34">
        <f t="shared" si="94"/>
        <v>119.43200000000002</v>
      </c>
      <c r="J196" s="34">
        <f t="shared" si="94"/>
        <v>805.91100000000006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cp:lastPrinted>2024-10-15T09:38:18Z</cp:lastPrinted>
  <dcterms:created xsi:type="dcterms:W3CDTF">2022-05-16T14:23:56Z</dcterms:created>
  <dcterms:modified xsi:type="dcterms:W3CDTF">2025-02-04T08:05:48Z</dcterms:modified>
</cp:coreProperties>
</file>